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<sst xmlns="http://schemas.openxmlformats.org/spreadsheetml/2006/main" count="123" uniqueCount="121">
  <si>
    <t>Item</t>
  </si>
  <si>
    <t>Description</t>
  </si>
  <si>
    <t>UL Weight (oz)</t>
  </si>
  <si>
    <t>Light Weight (oz)</t>
  </si>
  <si>
    <t>Standard Weight (oz)</t>
  </si>
  <si>
    <t>Notes on differences between UL/Light/Standard</t>
  </si>
  <si>
    <t>Pack</t>
  </si>
  <si>
    <t>Backpack</t>
  </si>
  <si>
    <t>All ~60L packs large</t>
  </si>
  <si>
    <t>Gossimer Mariposa/ULA Circuit/Osprey Aether Plus (90) Osprey Kestral (78)</t>
  </si>
  <si>
    <t>Waterproof liner</t>
  </si>
  <si>
    <t>to keep pack contents dry</t>
  </si>
  <si>
    <t>Nylofume/nylofume/pack liner by mfr</t>
  </si>
  <si>
    <t>Pack rain cover</t>
  </si>
  <si>
    <t>to keep pack AND contents dry</t>
  </si>
  <si>
    <t>UL none /mfr/mfr</t>
  </si>
  <si>
    <t>Shelter</t>
  </si>
  <si>
    <t>Tent</t>
  </si>
  <si>
    <t>1 person, stuff sacks</t>
  </si>
  <si>
    <t>Gossamer One/Dragonfly Osmo or Tarptent Moment/REI Trailmade 1</t>
  </si>
  <si>
    <t>Footprint</t>
  </si>
  <si>
    <t>Tent manufacturer or other source</t>
  </si>
  <si>
    <t>none/tyvek/mfr</t>
  </si>
  <si>
    <t>Tent Stakes</t>
  </si>
  <si>
    <t>Sitpad</t>
  </si>
  <si>
    <t>foam</t>
  </si>
  <si>
    <t>Z-seat</t>
  </si>
  <si>
    <t>Camp Chair</t>
  </si>
  <si>
    <t>foldable</t>
  </si>
  <si>
    <t>Helinox</t>
  </si>
  <si>
    <t>Sleep System</t>
  </si>
  <si>
    <t>Sleeping bag/quilt</t>
  </si>
  <si>
    <t>Down filled, 30 degree rated</t>
  </si>
  <si>
    <t>Premium Burrow 30/BA Anvil Horn 30/Feathered Friends Penguin 30</t>
  </si>
  <si>
    <t>Stuff sack for sleeping bag/quilt</t>
  </si>
  <si>
    <t>silnylon</t>
  </si>
  <si>
    <t>Sleeping pad</t>
  </si>
  <si>
    <t>NeoAir UberLite/BA Rapide SL Insulated/BA Insulated Air Core Ultra</t>
  </si>
  <si>
    <t>Pillow</t>
  </si>
  <si>
    <t>none (use clothes bag)/Sea to Summit Aeros regular/ Sea to Summit Aeros delux</t>
  </si>
  <si>
    <t>Sleeping pad inflator</t>
  </si>
  <si>
    <t>mini air pump rechargeable</t>
  </si>
  <si>
    <t>Cook System/Kitchen</t>
  </si>
  <si>
    <t>Stove</t>
  </si>
  <si>
    <t>Isobutane-propane cartridge stove</t>
  </si>
  <si>
    <t>BSR3000/Jetboil Stash/Jetboil Flash</t>
  </si>
  <si>
    <t>Pot</t>
  </si>
  <si>
    <t>550 ml/800 ml (included in Jetboil Stash)/1.0 L (included in Jetboil Flash) + 750 ml extra pot</t>
  </si>
  <si>
    <t>Spoon</t>
  </si>
  <si>
    <t>Sea to Summit Frontier Ultralight Long Handle Spoon
/GSI Outdoors Essential Spoon - Long/Jetboil TrailWare Utensil Set</t>
  </si>
  <si>
    <t>Mug</t>
  </si>
  <si>
    <t>none/none/GSI Outdoors Glacier Stainless Cup</t>
  </si>
  <si>
    <t>Plate</t>
  </si>
  <si>
    <t>none/none/Sea to Summit Passage Plate</t>
  </si>
  <si>
    <t>Knife</t>
  </si>
  <si>
    <t>Gerber Mini Paraframe/Gerber Mini Paraframe/Swiss Huntsman</t>
  </si>
  <si>
    <t>Lighter</t>
  </si>
  <si>
    <t>Bic Mini</t>
  </si>
  <si>
    <t>Water bottle</t>
  </si>
  <si>
    <t>Smartwater 1L/Smartwater 1L/32 oz Nalgene</t>
  </si>
  <si>
    <t>2nd water bottle</t>
  </si>
  <si>
    <t>none/Smartwater 750 ml/Smartwater 1L</t>
  </si>
  <si>
    <t>Water filter</t>
  </si>
  <si>
    <t>Sawyer Squeeze</t>
  </si>
  <si>
    <t>Water bladder</t>
  </si>
  <si>
    <t>CNOC 2L/CNOC 2L/CNOC 3L</t>
  </si>
  <si>
    <t>Food Storage Bag</t>
  </si>
  <si>
    <t>DCF bag line &amp; carabiner/Ursack/Bear canister BV500</t>
  </si>
  <si>
    <t>Utilities</t>
  </si>
  <si>
    <t>Phone</t>
  </si>
  <si>
    <t>Phone cables</t>
  </si>
  <si>
    <t>Battery backup</t>
  </si>
  <si>
    <t>Nitecore NPB1 5000mAh/Nitecore NB10000 Gen 2/Anker 20,000</t>
  </si>
  <si>
    <t>Headlamp</t>
  </si>
  <si>
    <t>Nitecore NU25UL/Nitecore NU25/Nitecore NU33</t>
  </si>
  <si>
    <t>GPS locator</t>
  </si>
  <si>
    <t>Garmin Inreach Mini 2</t>
  </si>
  <si>
    <t>Poop shovel</t>
  </si>
  <si>
    <t>Deuce #2/Deuce#2/Vargo titanium dig tool</t>
  </si>
  <si>
    <t>Toiletries/Medical</t>
  </si>
  <si>
    <t>First Aid kit</t>
  </si>
  <si>
    <t>Representative of the needs of medical kits</t>
  </si>
  <si>
    <t>Adventure Medical Kits Ultralight/Watertight .5 Medical Kit/ .7 kit/ .9 kit</t>
  </si>
  <si>
    <t>Toothbrush</t>
  </si>
  <si>
    <t>gram weenies saw off handles</t>
  </si>
  <si>
    <t>toothpaste</t>
  </si>
  <si>
    <t>Toothpaste tablets/Toothpaste tablets/travelsize toothpaste</t>
  </si>
  <si>
    <t>comb</t>
  </si>
  <si>
    <t>plastic comb</t>
  </si>
  <si>
    <t>soap</t>
  </si>
  <si>
    <t>Dr. Bronners liquid soap (amount varies)</t>
  </si>
  <si>
    <t>hand disinfectant</t>
  </si>
  <si>
    <t>amount varies</t>
  </si>
  <si>
    <t>Nail clippers</t>
  </si>
  <si>
    <t>mini/mini/regular</t>
  </si>
  <si>
    <t>Tweezers</t>
  </si>
  <si>
    <t>titanium/titanium/standard</t>
  </si>
  <si>
    <t>personal wipes</t>
  </si>
  <si>
    <t>none/tablets/resealable pack</t>
  </si>
  <si>
    <t>toilet paper</t>
  </si>
  <si>
    <r>
      <rPr>
        <rFont val="Arial"/>
        <b/>
        <color theme="1"/>
      </rPr>
      <t>Clothes</t>
    </r>
    <r>
      <rPr>
        <rFont val="Arial"/>
        <b val="0"/>
        <i/>
        <color theme="1"/>
      </rPr>
      <t xml:space="preserve"> (packed/not worn clothes)</t>
    </r>
  </si>
  <si>
    <t>Camp shoes</t>
  </si>
  <si>
    <t>Cruzers Shamma Sandals/Exped Camp Slippers/Xero Shoes H-Trail Sandals/</t>
  </si>
  <si>
    <t>Extra hiking socks</t>
  </si>
  <si>
    <t>Darn Tough's Hiker 1/4 Socks/Darn Tough's Hiker 1/4 Socks/Darn Tough's Hiker Boot Socks</t>
  </si>
  <si>
    <t>Sleep socks</t>
  </si>
  <si>
    <t>none/none/lightweight socks</t>
  </si>
  <si>
    <t>Baselayer top</t>
  </si>
  <si>
    <t>Merino wool blend 150 weight</t>
  </si>
  <si>
    <t>Baselayer bottom</t>
  </si>
  <si>
    <t>Extra shirt</t>
  </si>
  <si>
    <t>polyester long sleeve</t>
  </si>
  <si>
    <t>Extra pants</t>
  </si>
  <si>
    <t>Rain coat</t>
  </si>
  <si>
    <t>Frogg Togg UL2/Lightheart Gear/Trailmade REI</t>
  </si>
  <si>
    <t>rain pants/kilt</t>
  </si>
  <si>
    <t>ULA kilt/Mountain Hardwear Exposure 2/REI Co-op Rainier Full-Zip Rain Pants</t>
  </si>
  <si>
    <t>Down puffy jacket</t>
  </si>
  <si>
    <t>Forclaz MT100 Down Jacket/Decathlon Trek 100 Down Jacket/Columbia Delta Ridge</t>
  </si>
  <si>
    <t>Subtotal  (oz)</t>
  </si>
  <si>
    <t>Subtotal  (lb)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</si>
</sst>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sz val="9.0"/>
      <color rgb="FF1F1F1F"/>
      <name val="&quot;Google Sans&quot;"/>
    </font>
    <font>
      <sz val="9.0"/>
      <color theme="1"/>
      <name val="&quot;Google San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0" fillId="0" fontId="1" numFmtId="0" xfId="0" applyAlignment="1" applyFont="1">
      <alignment horizontal="left" readingOrder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2" fontId="7" numFmtId="0" xfId="0" applyAlignment="1" applyFont="1">
      <alignment readingOrder="0"/>
    </xf>
    <xf borderId="0" fillId="2" fontId="8" numFmtId="0" xfId="0" applyAlignment="1" applyFont="1">
      <alignment readingOrder="0"/>
    </xf>
    <xf borderId="0" fillId="0" fontId="5" numFmtId="0" xfId="0" applyFon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75"/>
    <col customWidth="1" min="2" max="2" width="32.88"/>
    <col customWidth="1" min="3" max="3" width="8.88"/>
    <col customWidth="1" min="4" max="5" width="8.63"/>
    <col customWidth="1" min="6" max="6" width="47.75"/>
  </cols>
  <sheetData>
    <row r="1" ht="39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>
      <c r="A2" s="4" t="s">
        <v>6</v>
      </c>
      <c r="B2" s="5"/>
      <c r="C2" s="5"/>
      <c r="D2" s="5"/>
      <c r="E2" s="5"/>
      <c r="F2" s="5"/>
      <c r="G2" s="6"/>
    </row>
    <row r="3">
      <c r="A3" s="5" t="s">
        <v>7</v>
      </c>
      <c r="B3" s="5" t="s">
        <v>8</v>
      </c>
      <c r="C3" s="5">
        <v>33.7</v>
      </c>
      <c r="D3" s="5">
        <v>37.3</v>
      </c>
      <c r="E3" s="5">
        <v>78.0</v>
      </c>
      <c r="F3" s="5" t="s">
        <v>9</v>
      </c>
      <c r="G3" s="6"/>
    </row>
    <row r="4">
      <c r="A4" s="5" t="s">
        <v>10</v>
      </c>
      <c r="B4" s="5" t="s">
        <v>11</v>
      </c>
      <c r="C4" s="5">
        <v>0.9</v>
      </c>
      <c r="D4" s="5">
        <v>0.9</v>
      </c>
      <c r="E4" s="5">
        <v>5.4</v>
      </c>
      <c r="F4" s="5" t="s">
        <v>12</v>
      </c>
      <c r="G4" s="6"/>
    </row>
    <row r="5">
      <c r="A5" s="5" t="s">
        <v>13</v>
      </c>
      <c r="B5" s="5" t="s">
        <v>14</v>
      </c>
      <c r="C5" s="5">
        <v>0.0</v>
      </c>
      <c r="D5" s="5">
        <v>3.0</v>
      </c>
      <c r="E5" s="5">
        <v>3.0</v>
      </c>
      <c r="F5" s="5" t="s">
        <v>15</v>
      </c>
      <c r="G5" s="6"/>
    </row>
    <row r="6">
      <c r="A6" s="4" t="s">
        <v>16</v>
      </c>
      <c r="B6" s="5"/>
      <c r="C6" s="5"/>
      <c r="D6" s="5"/>
      <c r="E6" s="7"/>
      <c r="F6" s="7"/>
      <c r="G6" s="6"/>
    </row>
    <row r="7">
      <c r="A7" s="5" t="s">
        <v>17</v>
      </c>
      <c r="B7" s="5" t="s">
        <v>18</v>
      </c>
      <c r="C7" s="5">
        <v>18.0</v>
      </c>
      <c r="D7" s="5">
        <v>33.4</v>
      </c>
      <c r="E7" s="5">
        <v>50.9</v>
      </c>
      <c r="F7" s="5" t="s">
        <v>19</v>
      </c>
      <c r="G7" s="6"/>
    </row>
    <row r="8">
      <c r="A8" s="5" t="s">
        <v>20</v>
      </c>
      <c r="B8" s="5" t="s">
        <v>21</v>
      </c>
      <c r="C8" s="5">
        <v>0.0</v>
      </c>
      <c r="D8" s="5">
        <v>4.5</v>
      </c>
      <c r="E8" s="5">
        <v>5.0</v>
      </c>
      <c r="F8" s="5" t="s">
        <v>22</v>
      </c>
      <c r="G8" s="6"/>
    </row>
    <row r="9">
      <c r="A9" s="5" t="s">
        <v>23</v>
      </c>
      <c r="B9" s="5" t="s">
        <v>21</v>
      </c>
      <c r="C9" s="5">
        <v>2.4</v>
      </c>
      <c r="D9" s="5">
        <v>2.4</v>
      </c>
      <c r="E9" s="5">
        <v>3.0</v>
      </c>
      <c r="F9" s="7"/>
      <c r="G9" s="6"/>
    </row>
    <row r="10">
      <c r="A10" s="5" t="s">
        <v>24</v>
      </c>
      <c r="B10" s="5" t="s">
        <v>25</v>
      </c>
      <c r="C10" s="5">
        <v>2.0</v>
      </c>
      <c r="D10" s="5">
        <v>2.0</v>
      </c>
      <c r="E10" s="5">
        <v>0.0</v>
      </c>
      <c r="F10" s="5" t="s">
        <v>26</v>
      </c>
      <c r="G10" s="6"/>
    </row>
    <row r="11">
      <c r="A11" s="5" t="s">
        <v>27</v>
      </c>
      <c r="B11" s="5" t="s">
        <v>28</v>
      </c>
      <c r="C11" s="5">
        <v>0.0</v>
      </c>
      <c r="D11" s="5">
        <v>0.0</v>
      </c>
      <c r="E11" s="5">
        <v>16.0</v>
      </c>
      <c r="F11" s="5" t="s">
        <v>29</v>
      </c>
      <c r="G11" s="6"/>
    </row>
    <row r="12">
      <c r="A12" s="4" t="s">
        <v>30</v>
      </c>
      <c r="B12" s="7"/>
      <c r="C12" s="7"/>
      <c r="D12" s="7"/>
      <c r="E12" s="7"/>
      <c r="F12" s="7"/>
      <c r="G12" s="6"/>
    </row>
    <row r="13">
      <c r="A13" s="5" t="s">
        <v>31</v>
      </c>
      <c r="B13" s="5" t="s">
        <v>32</v>
      </c>
      <c r="C13" s="5">
        <v>16.0</v>
      </c>
      <c r="D13" s="5">
        <v>34.0</v>
      </c>
      <c r="E13" s="5">
        <v>39.0</v>
      </c>
      <c r="F13" s="5" t="s">
        <v>33</v>
      </c>
      <c r="G13" s="6"/>
    </row>
    <row r="14">
      <c r="A14" s="5" t="s">
        <v>34</v>
      </c>
      <c r="B14" s="5" t="s">
        <v>35</v>
      </c>
      <c r="C14" s="5">
        <v>1.0</v>
      </c>
      <c r="D14" s="5">
        <v>1.0</v>
      </c>
      <c r="E14" s="5">
        <v>1.0</v>
      </c>
      <c r="F14" s="7"/>
      <c r="G14" s="6"/>
    </row>
    <row r="15">
      <c r="A15" s="5" t="s">
        <v>36</v>
      </c>
      <c r="B15" s="7"/>
      <c r="C15" s="5">
        <v>8.8</v>
      </c>
      <c r="D15" s="5">
        <v>18.0</v>
      </c>
      <c r="E15" s="5">
        <v>28.0</v>
      </c>
      <c r="F15" s="5" t="s">
        <v>37</v>
      </c>
      <c r="G15" s="6"/>
    </row>
    <row r="16">
      <c r="A16" s="5" t="s">
        <v>38</v>
      </c>
      <c r="B16" s="7"/>
      <c r="C16" s="5">
        <v>0.0</v>
      </c>
      <c r="D16" s="5">
        <v>2.7</v>
      </c>
      <c r="E16" s="5">
        <v>6.9</v>
      </c>
      <c r="F16" s="5" t="s">
        <v>39</v>
      </c>
      <c r="G16" s="6"/>
    </row>
    <row r="17">
      <c r="A17" s="5" t="s">
        <v>40</v>
      </c>
      <c r="B17" s="7"/>
      <c r="C17" s="5">
        <v>0.0</v>
      </c>
      <c r="D17" s="5">
        <v>2.3</v>
      </c>
      <c r="E17" s="5">
        <v>3.2</v>
      </c>
      <c r="F17" s="5" t="s">
        <v>41</v>
      </c>
      <c r="G17" s="6"/>
    </row>
    <row r="18">
      <c r="A18" s="4" t="s">
        <v>42</v>
      </c>
      <c r="B18" s="7"/>
      <c r="C18" s="7"/>
      <c r="D18" s="7"/>
      <c r="E18" s="7"/>
      <c r="F18" s="7"/>
      <c r="G18" s="6"/>
    </row>
    <row r="19">
      <c r="A19" s="5" t="s">
        <v>43</v>
      </c>
      <c r="B19" s="8" t="s">
        <v>44</v>
      </c>
      <c r="C19" s="5">
        <v>1.8</v>
      </c>
      <c r="D19" s="5">
        <v>7.1</v>
      </c>
      <c r="E19" s="5">
        <v>13.1</v>
      </c>
      <c r="F19" s="5" t="s">
        <v>45</v>
      </c>
      <c r="G19" s="6"/>
    </row>
    <row r="20">
      <c r="A20" s="5" t="s">
        <v>46</v>
      </c>
      <c r="B20" s="7"/>
      <c r="C20" s="5">
        <v>2.6</v>
      </c>
      <c r="D20" s="5">
        <v>0.0</v>
      </c>
      <c r="E20" s="5">
        <v>3.9</v>
      </c>
      <c r="F20" s="5" t="s">
        <v>47</v>
      </c>
      <c r="G20" s="6"/>
    </row>
    <row r="21">
      <c r="A21" s="5" t="s">
        <v>48</v>
      </c>
      <c r="B21" s="7"/>
      <c r="C21" s="5">
        <v>0.4</v>
      </c>
      <c r="D21" s="5">
        <v>0.9</v>
      </c>
      <c r="E21" s="5">
        <v>1.5</v>
      </c>
      <c r="F21" s="5" t="s">
        <v>49</v>
      </c>
      <c r="G21" s="6"/>
    </row>
    <row r="22">
      <c r="A22" s="5" t="s">
        <v>50</v>
      </c>
      <c r="B22" s="7"/>
      <c r="C22" s="5">
        <v>0.0</v>
      </c>
      <c r="D22" s="5">
        <v>0.0</v>
      </c>
      <c r="E22" s="5">
        <v>4.9</v>
      </c>
      <c r="F22" s="5" t="s">
        <v>51</v>
      </c>
      <c r="G22" s="6"/>
    </row>
    <row r="23">
      <c r="A23" s="5" t="s">
        <v>52</v>
      </c>
      <c r="B23" s="7"/>
      <c r="C23" s="5">
        <v>0.0</v>
      </c>
      <c r="D23" s="5">
        <v>0.0</v>
      </c>
      <c r="E23" s="5">
        <v>3.6</v>
      </c>
      <c r="F23" s="9" t="s">
        <v>53</v>
      </c>
      <c r="G23" s="6"/>
    </row>
    <row r="24">
      <c r="A24" s="5" t="s">
        <v>54</v>
      </c>
      <c r="B24" s="7"/>
      <c r="C24" s="5">
        <v>1.4</v>
      </c>
      <c r="D24" s="5">
        <v>1.4</v>
      </c>
      <c r="E24" s="5">
        <v>4.0</v>
      </c>
      <c r="F24" s="9" t="s">
        <v>55</v>
      </c>
      <c r="G24" s="6"/>
    </row>
    <row r="25">
      <c r="A25" s="5" t="s">
        <v>56</v>
      </c>
      <c r="B25" s="5" t="s">
        <v>57</v>
      </c>
      <c r="C25" s="5">
        <v>0.4</v>
      </c>
      <c r="D25" s="5">
        <v>0.4</v>
      </c>
      <c r="E25" s="5">
        <v>0.4</v>
      </c>
      <c r="F25" s="7"/>
      <c r="G25" s="6"/>
    </row>
    <row r="26">
      <c r="A26" s="5" t="s">
        <v>58</v>
      </c>
      <c r="B26" s="7"/>
      <c r="C26" s="5">
        <v>1.4</v>
      </c>
      <c r="D26" s="5">
        <v>1.4</v>
      </c>
      <c r="E26" s="5">
        <v>6.25</v>
      </c>
      <c r="F26" s="5" t="s">
        <v>59</v>
      </c>
      <c r="G26" s="6"/>
    </row>
    <row r="27">
      <c r="A27" s="5" t="s">
        <v>60</v>
      </c>
      <c r="B27" s="7"/>
      <c r="C27" s="5">
        <v>0.0</v>
      </c>
      <c r="D27" s="5">
        <v>0.0</v>
      </c>
      <c r="E27" s="5">
        <v>1.4</v>
      </c>
      <c r="F27" s="9" t="s">
        <v>61</v>
      </c>
      <c r="G27" s="6"/>
    </row>
    <row r="28">
      <c r="A28" s="5" t="s">
        <v>62</v>
      </c>
      <c r="B28" s="5" t="s">
        <v>63</v>
      </c>
      <c r="C28" s="5">
        <v>3.0</v>
      </c>
      <c r="D28" s="5">
        <v>3.0</v>
      </c>
      <c r="E28" s="5">
        <v>3.0</v>
      </c>
      <c r="F28" s="7"/>
    </row>
    <row r="29">
      <c r="A29" s="10" t="s">
        <v>64</v>
      </c>
      <c r="B29" s="6"/>
      <c r="C29" s="10">
        <v>2.8</v>
      </c>
      <c r="D29" s="10">
        <v>2.8</v>
      </c>
      <c r="E29" s="10">
        <v>3.2</v>
      </c>
      <c r="F29" s="10" t="s">
        <v>65</v>
      </c>
    </row>
    <row r="30">
      <c r="A30" s="10" t="s">
        <v>66</v>
      </c>
      <c r="B30" s="6"/>
      <c r="C30" s="10">
        <v>3.5</v>
      </c>
      <c r="D30" s="10">
        <v>7.6</v>
      </c>
      <c r="E30" s="10">
        <v>40.0</v>
      </c>
      <c r="F30" s="10" t="s">
        <v>67</v>
      </c>
    </row>
    <row r="31">
      <c r="A31" s="11" t="s">
        <v>68</v>
      </c>
      <c r="B31" s="6"/>
      <c r="C31" s="6"/>
      <c r="D31" s="6"/>
      <c r="E31" s="6"/>
      <c r="F31" s="6"/>
    </row>
    <row r="32">
      <c r="A32" s="10" t="s">
        <v>69</v>
      </c>
      <c r="B32" s="6"/>
      <c r="C32" s="10">
        <v>7.0</v>
      </c>
      <c r="D32" s="10">
        <v>7.0</v>
      </c>
      <c r="E32" s="10">
        <v>7.0</v>
      </c>
      <c r="F32" s="6"/>
    </row>
    <row r="33">
      <c r="A33" s="10" t="s">
        <v>70</v>
      </c>
      <c r="B33" s="6"/>
      <c r="C33" s="10">
        <v>2.0</v>
      </c>
      <c r="D33" s="10">
        <v>2.0</v>
      </c>
      <c r="E33" s="10">
        <v>2.0</v>
      </c>
      <c r="F33" s="6"/>
    </row>
    <row r="34">
      <c r="A34" s="10" t="s">
        <v>71</v>
      </c>
      <c r="B34" s="6"/>
      <c r="C34" s="10">
        <v>3.7</v>
      </c>
      <c r="D34" s="10">
        <v>5.3</v>
      </c>
      <c r="E34" s="10">
        <v>12.1</v>
      </c>
      <c r="F34" s="10" t="s">
        <v>72</v>
      </c>
    </row>
    <row r="35">
      <c r="A35" s="10" t="s">
        <v>73</v>
      </c>
      <c r="B35" s="6"/>
      <c r="C35" s="10">
        <v>1.6</v>
      </c>
      <c r="D35" s="10">
        <v>2.0</v>
      </c>
      <c r="E35" s="10">
        <v>3.4</v>
      </c>
      <c r="F35" s="10" t="s">
        <v>74</v>
      </c>
    </row>
    <row r="36">
      <c r="A36" s="10" t="s">
        <v>75</v>
      </c>
      <c r="B36" s="10" t="s">
        <v>76</v>
      </c>
      <c r="C36" s="10">
        <v>0.0</v>
      </c>
      <c r="D36" s="10">
        <v>3.5</v>
      </c>
      <c r="E36" s="10">
        <v>3.5</v>
      </c>
      <c r="F36" s="6"/>
    </row>
    <row r="37">
      <c r="A37" s="12" t="s">
        <v>77</v>
      </c>
      <c r="C37" s="12">
        <v>0.6</v>
      </c>
      <c r="D37" s="12">
        <v>0.6</v>
      </c>
      <c r="E37" s="12">
        <v>1.2</v>
      </c>
      <c r="F37" s="12" t="s">
        <v>78</v>
      </c>
    </row>
    <row r="38">
      <c r="A38" s="13" t="s">
        <v>79</v>
      </c>
    </row>
    <row r="39">
      <c r="A39" s="12" t="s">
        <v>80</v>
      </c>
      <c r="B39" s="12" t="s">
        <v>81</v>
      </c>
      <c r="C39" s="12">
        <v>3.7</v>
      </c>
      <c r="D39" s="12">
        <v>8.0</v>
      </c>
      <c r="E39" s="12">
        <v>10.4</v>
      </c>
      <c r="F39" s="12" t="s">
        <v>82</v>
      </c>
    </row>
    <row r="40">
      <c r="A40" s="12" t="s">
        <v>83</v>
      </c>
      <c r="C40" s="12">
        <v>0.4</v>
      </c>
      <c r="D40" s="12">
        <v>0.6</v>
      </c>
      <c r="E40" s="12">
        <v>0.7</v>
      </c>
      <c r="F40" s="12" t="s">
        <v>84</v>
      </c>
    </row>
    <row r="41">
      <c r="A41" s="12" t="s">
        <v>85</v>
      </c>
      <c r="C41" s="12">
        <v>1.2</v>
      </c>
      <c r="D41" s="12">
        <v>1.2</v>
      </c>
      <c r="E41" s="12">
        <v>4.0</v>
      </c>
      <c r="F41" s="12" t="s">
        <v>86</v>
      </c>
    </row>
    <row r="42">
      <c r="A42" s="12" t="s">
        <v>87</v>
      </c>
      <c r="B42" s="12" t="s">
        <v>88</v>
      </c>
      <c r="C42" s="12">
        <v>0.0</v>
      </c>
      <c r="D42" s="12">
        <v>0.3</v>
      </c>
      <c r="E42" s="12">
        <v>1.0</v>
      </c>
    </row>
    <row r="43">
      <c r="A43" s="12" t="s">
        <v>89</v>
      </c>
      <c r="C43" s="12">
        <v>0.0</v>
      </c>
      <c r="D43" s="12">
        <v>3.5</v>
      </c>
      <c r="E43" s="12">
        <v>5.0</v>
      </c>
      <c r="F43" s="12" t="s">
        <v>90</v>
      </c>
    </row>
    <row r="44">
      <c r="A44" s="12" t="s">
        <v>91</v>
      </c>
      <c r="C44" s="12">
        <v>2.0</v>
      </c>
      <c r="D44" s="12">
        <v>2.5</v>
      </c>
      <c r="E44" s="12">
        <v>3.0</v>
      </c>
      <c r="F44" s="12" t="s">
        <v>92</v>
      </c>
    </row>
    <row r="45">
      <c r="A45" s="12" t="s">
        <v>93</v>
      </c>
      <c r="C45" s="12">
        <v>0.4</v>
      </c>
      <c r="D45" s="12">
        <v>0.4</v>
      </c>
      <c r="E45" s="12">
        <v>1.0</v>
      </c>
      <c r="F45" s="12" t="s">
        <v>94</v>
      </c>
    </row>
    <row r="46">
      <c r="A46" s="12" t="s">
        <v>95</v>
      </c>
      <c r="C46" s="12">
        <v>0.2</v>
      </c>
      <c r="D46" s="12">
        <v>0.2</v>
      </c>
      <c r="E46" s="12">
        <v>0.5</v>
      </c>
      <c r="F46" s="12" t="s">
        <v>96</v>
      </c>
    </row>
    <row r="47">
      <c r="A47" s="12" t="s">
        <v>97</v>
      </c>
      <c r="C47" s="12">
        <v>0.0</v>
      </c>
      <c r="D47" s="12">
        <v>2.0</v>
      </c>
      <c r="E47" s="12">
        <v>4.0</v>
      </c>
      <c r="F47" s="12" t="s">
        <v>98</v>
      </c>
    </row>
    <row r="48">
      <c r="A48" s="12" t="s">
        <v>99</v>
      </c>
      <c r="C48" s="12">
        <v>1.5</v>
      </c>
      <c r="D48" s="12">
        <v>1.5</v>
      </c>
      <c r="E48" s="12">
        <v>1.5</v>
      </c>
    </row>
    <row r="49">
      <c r="A49" s="13" t="s">
        <v>100</v>
      </c>
    </row>
    <row r="50">
      <c r="A50" s="12" t="s">
        <v>101</v>
      </c>
      <c r="C50" s="12">
        <v>3.2</v>
      </c>
      <c r="D50" s="12">
        <v>5.5</v>
      </c>
      <c r="E50" s="12">
        <v>9.0</v>
      </c>
      <c r="F50" s="12" t="s">
        <v>102</v>
      </c>
    </row>
    <row r="51">
      <c r="A51" s="12" t="s">
        <v>103</v>
      </c>
      <c r="C51" s="12">
        <v>2.3</v>
      </c>
      <c r="D51" s="12">
        <v>2.3</v>
      </c>
      <c r="E51" s="12">
        <v>3.4</v>
      </c>
      <c r="F51" s="12" t="s">
        <v>104</v>
      </c>
    </row>
    <row r="52">
      <c r="A52" s="12" t="s">
        <v>105</v>
      </c>
      <c r="C52" s="12">
        <v>0.0</v>
      </c>
      <c r="D52" s="12">
        <v>0.0</v>
      </c>
      <c r="E52" s="12">
        <v>2.0</v>
      </c>
      <c r="F52" s="12" t="s">
        <v>106</v>
      </c>
    </row>
    <row r="53">
      <c r="A53" s="12" t="s">
        <v>107</v>
      </c>
      <c r="B53" s="14" t="s">
        <v>108</v>
      </c>
      <c r="C53" s="12">
        <v>6.4</v>
      </c>
      <c r="D53" s="12">
        <v>6.4</v>
      </c>
      <c r="E53" s="12">
        <v>6.4</v>
      </c>
      <c r="F53" s="15"/>
    </row>
    <row r="54">
      <c r="A54" s="12" t="s">
        <v>109</v>
      </c>
      <c r="B54" s="14" t="s">
        <v>108</v>
      </c>
      <c r="C54" s="12">
        <v>5.6</v>
      </c>
      <c r="D54" s="12">
        <v>5.6</v>
      </c>
      <c r="E54" s="12">
        <v>5.6</v>
      </c>
    </row>
    <row r="55">
      <c r="A55" s="12" t="s">
        <v>110</v>
      </c>
      <c r="B55" s="12" t="s">
        <v>111</v>
      </c>
      <c r="C55" s="12">
        <v>0.0</v>
      </c>
      <c r="D55" s="12">
        <v>7.0</v>
      </c>
      <c r="E55" s="12">
        <v>10.0</v>
      </c>
    </row>
    <row r="56">
      <c r="A56" s="12" t="s">
        <v>112</v>
      </c>
      <c r="C56" s="12">
        <v>0.0</v>
      </c>
      <c r="D56" s="12">
        <v>0.0</v>
      </c>
      <c r="E56" s="12">
        <v>12.0</v>
      </c>
    </row>
    <row r="57">
      <c r="A57" s="12" t="s">
        <v>113</v>
      </c>
      <c r="C57" s="12">
        <v>5.5</v>
      </c>
      <c r="D57" s="12">
        <v>7.8</v>
      </c>
      <c r="E57" s="12">
        <v>14.0</v>
      </c>
      <c r="F57" s="12" t="s">
        <v>114</v>
      </c>
    </row>
    <row r="58">
      <c r="A58" s="12" t="s">
        <v>115</v>
      </c>
      <c r="C58" s="12">
        <v>3.2</v>
      </c>
      <c r="D58" s="12">
        <v>5.6</v>
      </c>
      <c r="E58" s="12">
        <v>12.6</v>
      </c>
      <c r="F58" s="12" t="s">
        <v>116</v>
      </c>
    </row>
    <row r="59">
      <c r="A59" s="12" t="s">
        <v>117</v>
      </c>
      <c r="C59" s="12">
        <v>9.9</v>
      </c>
      <c r="D59" s="12">
        <v>12.3</v>
      </c>
      <c r="E59" s="12">
        <v>15.4</v>
      </c>
      <c r="F59" s="12" t="s">
        <v>118</v>
      </c>
    </row>
    <row r="63">
      <c r="A63" s="12" t="s">
        <v>119</v>
      </c>
      <c r="C63" s="16">
        <f t="shared" ref="C63:E63" si="1">SUM(C2:C59)</f>
        <v>160.5</v>
      </c>
      <c r="D63" s="16">
        <f t="shared" si="1"/>
        <v>259.2</v>
      </c>
      <c r="E63" s="16">
        <f t="shared" si="1"/>
        <v>475.35</v>
      </c>
    </row>
    <row r="64">
      <c r="A64" s="12" t="s">
        <v>120</v>
      </c>
      <c r="C64" s="17">
        <f t="shared" ref="C64:E64" si="2">C63/16</f>
        <v>10.03125</v>
      </c>
      <c r="D64" s="17">
        <f t="shared" si="2"/>
        <v>16.2</v>
      </c>
      <c r="E64" s="17">
        <f t="shared" si="2"/>
        <v>29.709375</v>
      </c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